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lumnosuatedu-my.sharepoint.com/personal/apramos_docentes_uat_edu_mx/Documents/Desktop/"/>
    </mc:Choice>
  </mc:AlternateContent>
  <xr:revisionPtr revIDLastSave="0" documentId="8_{F741B58B-D283-4139-A102-D713FD7035CA}" xr6:coauthVersionLast="45" xr6:coauthVersionMax="45" xr10:uidLastSave="{00000000-0000-0000-0000-000000000000}"/>
  <bookViews>
    <workbookView xWindow="-120" yWindow="-120" windowWidth="20730" windowHeight="11160" xr2:uid="{746DFDE5-FD57-4BBF-AB23-994CB6084F4F}"/>
  </bookViews>
  <sheets>
    <sheet name="Punto_Fijo2" sheetId="1" r:id="rId1"/>
    <sheet name="Biseccion2" sheetId="2" r:id="rId2"/>
  </sheets>
  <externalReferences>
    <externalReference r:id="rId3"/>
  </externalReferences>
  <definedNames>
    <definedName name="euler">[1]Bisección!$J$18</definedName>
    <definedName name="euler2">Biseccion2!$C$16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" i="2" l="1"/>
  <c r="D2" i="2"/>
  <c r="F2" i="2" s="1"/>
  <c r="G2" i="2" s="1"/>
  <c r="C3" i="1"/>
  <c r="B4" i="1" s="1"/>
  <c r="D4" i="1" l="1"/>
  <c r="C4" i="1"/>
  <c r="B5" i="1" s="1"/>
  <c r="C3" i="2"/>
  <c r="D3" i="2" s="1"/>
  <c r="B3" i="2"/>
  <c r="E3" i="2" s="1"/>
  <c r="G3" i="2" l="1"/>
  <c r="H3" i="2"/>
  <c r="F3" i="2"/>
  <c r="D5" i="1"/>
  <c r="C5" i="1"/>
  <c r="B6" i="1" s="1"/>
  <c r="D6" i="1" l="1"/>
  <c r="C6" i="1"/>
  <c r="B7" i="1" s="1"/>
  <c r="B4" i="2"/>
  <c r="E4" i="2" s="1"/>
  <c r="C4" i="2"/>
  <c r="D4" i="2" l="1"/>
  <c r="D7" i="1"/>
  <c r="C7" i="1"/>
  <c r="H4" i="2" l="1"/>
  <c r="F4" i="2"/>
  <c r="G4" i="2" s="1"/>
  <c r="B5" i="2" l="1"/>
  <c r="E5" i="2" s="1"/>
  <c r="C5" i="2"/>
  <c r="D5" i="2" s="1"/>
  <c r="H5" i="2" l="1"/>
  <c r="F5" i="2"/>
  <c r="G5" i="2" s="1"/>
  <c r="C6" i="2" l="1"/>
  <c r="B6" i="2"/>
  <c r="E6" i="2" s="1"/>
  <c r="D6" i="2" l="1"/>
  <c r="H6" i="2" l="1"/>
  <c r="F6" i="2"/>
  <c r="G6" i="2" s="1"/>
  <c r="C7" i="2" l="1"/>
  <c r="B7" i="2"/>
  <c r="E7" i="2" s="1"/>
  <c r="D7" i="2" l="1"/>
  <c r="H7" i="2" l="1"/>
  <c r="F7" i="2"/>
  <c r="G7" i="2" s="1"/>
  <c r="C8" i="2" l="1"/>
  <c r="B8" i="2"/>
  <c r="E8" i="2" s="1"/>
  <c r="D8" i="2" l="1"/>
  <c r="F8" i="2" l="1"/>
  <c r="G8" i="2" s="1"/>
  <c r="H8" i="2"/>
  <c r="C9" i="2" l="1"/>
  <c r="B9" i="2"/>
  <c r="E9" i="2" s="1"/>
  <c r="D9" i="2" l="1"/>
  <c r="F9" i="2" l="1"/>
  <c r="G9" i="2" s="1"/>
  <c r="H9" i="2"/>
  <c r="C10" i="2" l="1"/>
  <c r="B10" i="2"/>
  <c r="E10" i="2" s="1"/>
  <c r="D10" i="2" l="1"/>
  <c r="F10" i="2" l="1"/>
  <c r="G10" i="2" s="1"/>
  <c r="H10" i="2"/>
  <c r="C11" i="2" l="1"/>
  <c r="B11" i="2"/>
  <c r="E11" i="2" s="1"/>
  <c r="D11" i="2" l="1"/>
  <c r="H11" i="2" l="1"/>
  <c r="F11" i="2"/>
  <c r="G11" i="2" s="1"/>
</calcChain>
</file>

<file path=xl/sharedStrings.xml><?xml version="1.0" encoding="utf-8"?>
<sst xmlns="http://schemas.openxmlformats.org/spreadsheetml/2006/main" count="18" uniqueCount="16">
  <si>
    <t xml:space="preserve">f(x) = </t>
  </si>
  <si>
    <t>cos(x) − x = 0</t>
  </si>
  <si>
    <t>&lt;=&gt;</t>
  </si>
  <si>
    <t>x =</t>
  </si>
  <si>
    <t>cos(x)</t>
  </si>
  <si>
    <t>i</t>
  </si>
  <si>
    <t>Xn</t>
  </si>
  <si>
    <t>f(Xn)</t>
  </si>
  <si>
    <t>Err%</t>
  </si>
  <si>
    <t>x = 0</t>
  </si>
  <si>
    <t>a</t>
  </si>
  <si>
    <t>b</t>
  </si>
  <si>
    <t>Xi</t>
  </si>
  <si>
    <t>f(a)</t>
  </si>
  <si>
    <t>f(Xi)</t>
  </si>
  <si>
    <t>f(a)*f(Xi)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</si>
</sst>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000000000000000000E+00"/>
    <numFmt numFmtId="165" formatCode="0.000000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2" fillId="2" borderId="0" xfId="0" applyFont="1" applyFill="1"/>
    <xf numFmtId="0" fontId="3" fillId="0" borderId="1" xfId="0" applyFont="1" applyBorder="1" applyAlignment="1">
      <alignment horizontal="center"/>
    </xf>
    <xf numFmtId="164" fontId="0" fillId="0" borderId="0" xfId="0" applyNumberFormat="1"/>
    <xf numFmtId="0" fontId="0" fillId="0" borderId="1" xfId="0" applyBorder="1" applyAlignment="1">
      <alignment horizontal="center"/>
    </xf>
    <xf numFmtId="0" fontId="0" fillId="0" borderId="1" xfId="0" applyBorder="1"/>
    <xf numFmtId="0" fontId="4" fillId="0" borderId="0" xfId="0" applyFont="1" applyAlignment="1">
      <alignment horizontal="center"/>
    </xf>
    <xf numFmtId="165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165" fontId="0" fillId="2" borderId="1" xfId="0" applyNumberForma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79813</xdr:colOff>
      <xdr:row>0</xdr:row>
      <xdr:rowOff>174690</xdr:rowOff>
    </xdr:from>
    <xdr:to>
      <xdr:col>14</xdr:col>
      <xdr:colOff>311409</xdr:colOff>
      <xdr:row>17</xdr:row>
      <xdr:rowOff>182218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AD13211-C0E4-4DF7-814C-55243B6BDF5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5303" t="16574" r="35842" b="24707"/>
        <a:stretch/>
      </xdr:blipFill>
      <xdr:spPr>
        <a:xfrm>
          <a:off x="6175813" y="174690"/>
          <a:ext cx="4803596" cy="3246028"/>
        </a:xfrm>
        <a:prstGeom prst="rect">
          <a:avLst/>
        </a:prstGeom>
      </xdr:spPr>
    </xdr:pic>
    <xdr:clientData/>
  </xdr:twoCellAnchor>
  <xdr:twoCellAnchor>
    <xdr:from>
      <xdr:col>0</xdr:col>
      <xdr:colOff>621196</xdr:colOff>
      <xdr:row>11</xdr:row>
      <xdr:rowOff>115956</xdr:rowOff>
    </xdr:from>
    <xdr:to>
      <xdr:col>2</xdr:col>
      <xdr:colOff>590973</xdr:colOff>
      <xdr:row>13</xdr:row>
      <xdr:rowOff>63251</xdr:rowOff>
    </xdr:to>
    <xdr:sp macro="" textlink="">
      <xdr:nvSpPr>
        <xdr:cNvPr id="3" name="3 CuadroTexto">
          <a:extLst>
            <a:ext uri="{FF2B5EF4-FFF2-40B4-BE49-F238E27FC236}">
              <a16:creationId xmlns:a16="http://schemas.microsoft.com/office/drawing/2014/main" id="{D4D406DB-11F2-4B9A-8B1C-C6A81C00CFFD}"/>
            </a:ext>
          </a:extLst>
        </xdr:cNvPr>
        <xdr:cNvSpPr txBox="1"/>
      </xdr:nvSpPr>
      <xdr:spPr>
        <a:xfrm>
          <a:off x="621196" y="2211456"/>
          <a:ext cx="1493777" cy="328295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s-MX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s-MX" sz="1600" i="1">
              <a:latin typeface="Times New Roman" pitchFamily="18" charset="0"/>
              <a:cs typeface="Times New Roman" pitchFamily="18" charset="0"/>
            </a:rPr>
            <a:t>Xi = (b + a) </a:t>
          </a:r>
          <a:r>
            <a:rPr lang="es-MX" sz="1600" b="1" i="1">
              <a:latin typeface="Times New Roman" pitchFamily="18" charset="0"/>
              <a:cs typeface="Times New Roman" pitchFamily="18" charset="0"/>
            </a:rPr>
            <a:t>/</a:t>
          </a:r>
          <a:r>
            <a:rPr lang="es-MX" sz="1600" i="1">
              <a:latin typeface="Times New Roman" pitchFamily="18" charset="0"/>
              <a:cs typeface="Times New Roman" pitchFamily="18" charset="0"/>
            </a:rPr>
            <a:t> 2 </a:t>
          </a:r>
          <a:endParaRPr lang="es-MX" sz="1100" i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2</xdr:col>
      <xdr:colOff>521804</xdr:colOff>
      <xdr:row>11</xdr:row>
      <xdr:rowOff>132521</xdr:rowOff>
    </xdr:from>
    <xdr:to>
      <xdr:col>8</xdr:col>
      <xdr:colOff>331304</xdr:colOff>
      <xdr:row>16</xdr:row>
      <xdr:rowOff>173935</xdr:rowOff>
    </xdr:to>
    <xdr:sp macro="" textlink="">
      <xdr:nvSpPr>
        <xdr:cNvPr id="4" name="2 Marcador de contenido">
          <a:extLst>
            <a:ext uri="{FF2B5EF4-FFF2-40B4-BE49-F238E27FC236}">
              <a16:creationId xmlns:a16="http://schemas.microsoft.com/office/drawing/2014/main" id="{FEA40C87-E20B-4838-8BE4-070E7CFA304C}"/>
            </a:ext>
          </a:extLst>
        </xdr:cNvPr>
        <xdr:cNvSpPr txBox="1">
          <a:spLocks/>
        </xdr:cNvSpPr>
      </xdr:nvSpPr>
      <xdr:spPr>
        <a:xfrm>
          <a:off x="2045804" y="2228021"/>
          <a:ext cx="4381500" cy="993914"/>
        </a:xfrm>
        <a:prstGeom prst="rect">
          <a:avLst/>
        </a:prstGeom>
      </xdr:spPr>
      <xdr:txBody>
        <a:bodyPr vert="horz" wrap="square" lIns="91440" tIns="45720" rIns="91440" bIns="45720" rtlCol="0">
          <a:noAutofit/>
        </a:bodyPr>
        <a:lstStyle>
          <a:defPPr>
            <a:defRPr lang="es-MX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s-MX" sz="1200" b="1">
              <a:solidFill>
                <a:schemeClr val="accent6"/>
              </a:solidFill>
            </a:rPr>
            <a:t>Si f(a)*f(</a:t>
          </a:r>
          <a:r>
            <a:rPr lang="es-MX" sz="1200" b="1" i="1">
              <a:solidFill>
                <a:schemeClr val="accent6"/>
              </a:solidFill>
              <a:latin typeface="Times New Roman" pitchFamily="18" charset="0"/>
              <a:cs typeface="Times New Roman" pitchFamily="18" charset="0"/>
            </a:rPr>
            <a:t>Xi</a:t>
          </a:r>
          <a:r>
            <a:rPr lang="es-MX" sz="1200" b="1">
              <a:solidFill>
                <a:schemeClr val="accent6"/>
              </a:solidFill>
            </a:rPr>
            <a:t>) &lt; 0</a:t>
          </a:r>
          <a:r>
            <a:rPr lang="es-MX" sz="1200"/>
            <a:t>, cambia el subintervalo  [a,</a:t>
          </a:r>
          <a:r>
            <a:rPr lang="es-MX" sz="1200" i="1">
              <a:latin typeface="Times New Roman" pitchFamily="18" charset="0"/>
              <a:cs typeface="Times New Roman" pitchFamily="18" charset="0"/>
            </a:rPr>
            <a:t> Xi</a:t>
          </a:r>
          <a:r>
            <a:rPr lang="es-MX" sz="1200"/>
            <a:t>] y b=</a:t>
          </a:r>
          <a:r>
            <a:rPr lang="es-MX" sz="1200" i="1">
              <a:latin typeface="Times New Roman" pitchFamily="18" charset="0"/>
              <a:cs typeface="Times New Roman" pitchFamily="18" charset="0"/>
            </a:rPr>
            <a:t>Xi</a:t>
          </a:r>
          <a:endParaRPr lang="es-MX" sz="1200"/>
        </a:p>
        <a:p>
          <a:r>
            <a:rPr lang="es-MX" sz="1200" b="1">
              <a:solidFill>
                <a:srgbClr val="00B0F0"/>
              </a:solidFill>
            </a:rPr>
            <a:t>Si f(a)*f(</a:t>
          </a:r>
          <a:r>
            <a:rPr lang="es-MX" sz="1200" b="1" i="1">
              <a:solidFill>
                <a:srgbClr val="00B0F0"/>
              </a:solidFill>
              <a:latin typeface="Times New Roman" pitchFamily="18" charset="0"/>
              <a:cs typeface="Times New Roman" pitchFamily="18" charset="0"/>
            </a:rPr>
            <a:t>Xi</a:t>
          </a:r>
          <a:r>
            <a:rPr lang="es-MX" sz="1200" b="1">
              <a:solidFill>
                <a:srgbClr val="00B0F0"/>
              </a:solidFill>
            </a:rPr>
            <a:t>) &gt; 0</a:t>
          </a:r>
          <a:r>
            <a:rPr lang="es-MX" sz="1200"/>
            <a:t>, entonces la raíz está en el subintervalo [</a:t>
          </a:r>
          <a:r>
            <a:rPr lang="es-MX" sz="1200" i="1">
              <a:latin typeface="Times New Roman" pitchFamily="18" charset="0"/>
              <a:cs typeface="Times New Roman" pitchFamily="18" charset="0"/>
            </a:rPr>
            <a:t>Xi</a:t>
          </a:r>
          <a:r>
            <a:rPr lang="es-MX" sz="1200"/>
            <a:t>, </a:t>
          </a:r>
          <a:r>
            <a:rPr lang="es-MX" sz="1200">
              <a:latin typeface="Times New Roman" pitchFamily="18" charset="0"/>
              <a:cs typeface="Times New Roman" pitchFamily="18" charset="0"/>
            </a:rPr>
            <a:t>b</a:t>
          </a:r>
          <a:r>
            <a:rPr lang="es-MX" sz="1200"/>
            <a:t>] y a=</a:t>
          </a:r>
          <a:r>
            <a:rPr lang="es-MX" sz="1200" i="1">
              <a:latin typeface="Times New Roman" pitchFamily="18" charset="0"/>
              <a:cs typeface="Times New Roman" pitchFamily="18" charset="0"/>
            </a:rPr>
            <a:t>Xi</a:t>
          </a:r>
          <a:endParaRPr lang="es-MX" sz="1200"/>
        </a:p>
        <a:p>
          <a:pPr marL="0" indent="0">
            <a:buFont typeface="Arial" pitchFamily="34" charset="0"/>
            <a:buNone/>
          </a:pPr>
          <a:endParaRPr lang="es-MX" sz="12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apramos_docentes_uat_edu_mx/Documents/Documents/2020-2/UAT/M&#233;todos_Numericos/Ejemplos_PFijo_Bisec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unto_Fijo"/>
      <sheetName val="Bisección"/>
      <sheetName val="Punto_Fijo2"/>
      <sheetName val="Biseccion2"/>
    </sheetNames>
    <sheetDataSet>
      <sheetData sheetId="0"/>
      <sheetData sheetId="1">
        <row r="18">
          <cell r="J18">
            <v>2.7182818284590451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EF96A7-31F3-4B74-8F02-AD6CDA238034}">
  <dimension ref="A1:K7"/>
  <sheetViews>
    <sheetView tabSelected="1" zoomScale="130" zoomScaleNormal="130" workbookViewId="0">
      <selection activeCell="B7" sqref="B7"/>
    </sheetView>
  </sheetViews>
  <sheetFormatPr baseColWidth="10" defaultRowHeight="15" x14ac:dyDescent="0.25"/>
  <cols>
    <col min="1" max="1" width="12" bestFit="1" customWidth="1"/>
    <col min="2" max="2" width="16" customWidth="1"/>
    <col min="8" max="8" width="29.85546875" bestFit="1" customWidth="1"/>
  </cols>
  <sheetData>
    <row r="1" spans="1:11" ht="26.25" x14ac:dyDescent="0.4">
      <c r="G1" s="1" t="s">
        <v>0</v>
      </c>
      <c r="H1" s="2" t="s">
        <v>1</v>
      </c>
      <c r="I1" s="1" t="s">
        <v>2</v>
      </c>
      <c r="J1" s="1" t="s">
        <v>3</v>
      </c>
      <c r="K1" s="3" t="s">
        <v>4</v>
      </c>
    </row>
    <row r="2" spans="1:11" ht="18.75" x14ac:dyDescent="0.3">
      <c r="A2" s="4" t="s">
        <v>5</v>
      </c>
      <c r="B2" s="4" t="s">
        <v>6</v>
      </c>
      <c r="C2" s="4" t="s">
        <v>7</v>
      </c>
      <c r="D2" s="4" t="s">
        <v>8</v>
      </c>
      <c r="H2" s="5"/>
    </row>
    <row r="3" spans="1:11" ht="23.25" x14ac:dyDescent="0.35">
      <c r="A3" s="6">
        <v>1</v>
      </c>
      <c r="B3" s="6">
        <v>0</v>
      </c>
      <c r="C3" s="6">
        <f>COS(RADIANS(B3))</f>
        <v>1</v>
      </c>
      <c r="D3" s="7"/>
      <c r="H3" s="8" t="s">
        <v>9</v>
      </c>
    </row>
    <row r="4" spans="1:11" x14ac:dyDescent="0.25">
      <c r="A4" s="6">
        <v>2</v>
      </c>
      <c r="B4" s="6">
        <f>C3</f>
        <v>1</v>
      </c>
      <c r="C4" s="6">
        <f>COS(RADIANS(B4))</f>
        <v>0.99984769515639127</v>
      </c>
      <c r="D4" s="6">
        <f>ABS((B4-B3)/B4)*100</f>
        <v>100</v>
      </c>
    </row>
    <row r="5" spans="1:11" x14ac:dyDescent="0.25">
      <c r="A5" s="6">
        <v>3</v>
      </c>
      <c r="B5" s="6">
        <f t="shared" ref="B5:B7" si="0">C4</f>
        <v>0.99984769515639127</v>
      </c>
      <c r="C5" s="6">
        <f t="shared" ref="C5:C7" si="1">COS(RADIANS(B5))</f>
        <v>0.99984774154521183</v>
      </c>
      <c r="D5" s="9">
        <f t="shared" ref="D5:D7" si="2">ABS((B5-B4)/B5)*100</f>
        <v>1.5232804390763501E-2</v>
      </c>
    </row>
    <row r="6" spans="1:11" x14ac:dyDescent="0.25">
      <c r="A6" s="6">
        <v>4</v>
      </c>
      <c r="B6" s="6">
        <f t="shared" si="0"/>
        <v>0.99984774154521183</v>
      </c>
      <c r="C6" s="6">
        <f t="shared" si="1"/>
        <v>0.9998477415310838</v>
      </c>
      <c r="D6" s="9">
        <f t="shared" si="2"/>
        <v>4.6395884728343428E-6</v>
      </c>
    </row>
    <row r="7" spans="1:11" ht="21" x14ac:dyDescent="0.35">
      <c r="A7" s="10">
        <v>5</v>
      </c>
      <c r="B7" s="11">
        <f t="shared" si="0"/>
        <v>0.9998477415310838</v>
      </c>
      <c r="C7" s="10">
        <f t="shared" si="1"/>
        <v>0.99984774153108813</v>
      </c>
      <c r="D7" s="12">
        <f t="shared" si="2"/>
        <v>1.4130183517672873E-9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CD7DFF-2490-4F05-8A09-FE08F90DC33B}">
  <dimension ref="A1:H15"/>
  <sheetViews>
    <sheetView zoomScale="115" zoomScaleNormal="115" workbookViewId="0">
      <selection activeCell="B7" sqref="B7"/>
    </sheetView>
  </sheetViews>
  <sheetFormatPr baseColWidth="10" defaultRowHeight="15" x14ac:dyDescent="0.25"/>
  <sheetData>
    <row r="1" spans="1:8" x14ac:dyDescent="0.25">
      <c r="A1" s="13" t="s">
        <v>5</v>
      </c>
      <c r="B1" s="13" t="s">
        <v>10</v>
      </c>
      <c r="C1" s="13" t="s">
        <v>11</v>
      </c>
      <c r="D1" s="13" t="s">
        <v>12</v>
      </c>
      <c r="E1" s="13" t="s">
        <v>13</v>
      </c>
      <c r="F1" s="13" t="s">
        <v>14</v>
      </c>
      <c r="G1" s="13" t="s">
        <v>15</v>
      </c>
      <c r="H1" s="13" t="s">
        <v>8</v>
      </c>
    </row>
    <row r="2" spans="1:8" x14ac:dyDescent="0.25">
      <c r="A2" s="6">
        <v>1</v>
      </c>
      <c r="B2" s="6">
        <v>1</v>
      </c>
      <c r="C2" s="6">
        <v>2</v>
      </c>
      <c r="D2" s="6">
        <f>(C2+B2)/2</f>
        <v>1.5</v>
      </c>
      <c r="E2" s="7">
        <f>LN(B2)-EXP(-B2)</f>
        <v>-0.36787944117144233</v>
      </c>
      <c r="F2" s="7">
        <f>LN(D2)-EXP(-D2)</f>
        <v>0.18233494795973457</v>
      </c>
      <c r="G2" s="7">
        <f>E2*F2</f>
        <v>-6.707727876145117E-2</v>
      </c>
      <c r="H2" s="7"/>
    </row>
    <row r="3" spans="1:8" x14ac:dyDescent="0.25">
      <c r="A3" s="6">
        <v>2</v>
      </c>
      <c r="B3" s="6">
        <f>IF(G2&gt;0,D2,B2)</f>
        <v>1</v>
      </c>
      <c r="C3" s="6">
        <f>IF(G2&lt;0,D2,C2)</f>
        <v>1.5</v>
      </c>
      <c r="D3" s="6">
        <f>(C3+B3)/2</f>
        <v>1.25</v>
      </c>
      <c r="E3" s="7">
        <f>LN(B3)-EXP(-B3)</f>
        <v>-0.36787944117144233</v>
      </c>
      <c r="F3" s="7">
        <f>LN(D3)-EXP(-D3)</f>
        <v>-6.3361245545980327E-2</v>
      </c>
      <c r="G3" s="7">
        <f>E3*F3</f>
        <v>2.3309299603381781E-2</v>
      </c>
      <c r="H3" s="6">
        <f>ABS((D3-D2)/D3)*100</f>
        <v>20</v>
      </c>
    </row>
    <row r="4" spans="1:8" x14ac:dyDescent="0.25">
      <c r="A4" s="6">
        <v>3</v>
      </c>
      <c r="B4" s="6">
        <f>IF(G3&gt;0,D3,B3)</f>
        <v>1.25</v>
      </c>
      <c r="C4" s="6">
        <f>IF(G3&lt;0,D3,C3)</f>
        <v>1.5</v>
      </c>
      <c r="D4" s="6">
        <f>(C4+B4)/2</f>
        <v>1.375</v>
      </c>
      <c r="E4" s="7">
        <f>LN(B4)-EXP(-B4)</f>
        <v>-6.3361245545980327E-2</v>
      </c>
      <c r="F4" s="7">
        <f>LN(D4)-EXP(-D4)</f>
        <v>6.5614135313788124E-2</v>
      </c>
      <c r="G4" s="7">
        <f>E4*F4</f>
        <v>-4.1573933389041084E-3</v>
      </c>
      <c r="H4" s="6">
        <f>ABS((D4-D3)/D4)*100</f>
        <v>9.0909090909090917</v>
      </c>
    </row>
    <row r="5" spans="1:8" x14ac:dyDescent="0.25">
      <c r="A5" s="6">
        <v>4</v>
      </c>
      <c r="B5" s="6">
        <f>IF(G4&gt;0,D4,B4)</f>
        <v>1.25</v>
      </c>
      <c r="C5" s="6">
        <f>IF(G4&lt;0,D4,C4)</f>
        <v>1.375</v>
      </c>
      <c r="D5" s="6">
        <f>(C5+B5)/2</f>
        <v>1.3125</v>
      </c>
      <c r="E5" s="7">
        <f>LN(B5)-EXP(-B5)</f>
        <v>-6.3361245545980327E-2</v>
      </c>
      <c r="F5" s="7">
        <f>LN(D5)-EXP(-D5)</f>
        <v>2.7873667544578984E-3</v>
      </c>
      <c r="G5" s="7">
        <f>E5*F5</f>
        <v>-1.7661102935590916E-4</v>
      </c>
      <c r="H5" s="6">
        <f>ABS((D5-D4)/D5)*100</f>
        <v>4.7619047619047619</v>
      </c>
    </row>
    <row r="6" spans="1:8" x14ac:dyDescent="0.25">
      <c r="A6" s="6">
        <v>5</v>
      </c>
      <c r="B6" s="6">
        <f t="shared" ref="B6:B11" si="0">IF(G5&gt;0,D5,B5)</f>
        <v>1.25</v>
      </c>
      <c r="C6" s="6">
        <f t="shared" ref="C6:C11" si="1">IF(G5&lt;0,D5,C5)</f>
        <v>1.3125</v>
      </c>
      <c r="D6" s="6">
        <f t="shared" ref="D6:D11" si="2">(C6+B6)/2</f>
        <v>1.28125</v>
      </c>
      <c r="E6" s="7">
        <f t="shared" ref="E6:E11" si="3">LN(B6)-EXP(-B6)</f>
        <v>-6.3361245545980327E-2</v>
      </c>
      <c r="F6" s="7">
        <f t="shared" ref="F6:F11" si="4">LN(D6)-EXP(-D6)</f>
        <v>-2.9853807049208675E-2</v>
      </c>
      <c r="G6" s="7">
        <f t="shared" ref="G6:G11" si="5">E6*F6</f>
        <v>1.8915743989272292E-3</v>
      </c>
      <c r="H6" s="6">
        <f t="shared" ref="H6:H11" si="6">ABS((D6-D5)/D6)*100</f>
        <v>2.4390243902439024</v>
      </c>
    </row>
    <row r="7" spans="1:8" x14ac:dyDescent="0.25">
      <c r="A7" s="6">
        <v>6</v>
      </c>
      <c r="B7" s="6">
        <f t="shared" si="0"/>
        <v>1.28125</v>
      </c>
      <c r="C7" s="6">
        <f t="shared" si="1"/>
        <v>1.3125</v>
      </c>
      <c r="D7" s="6">
        <f t="shared" si="2"/>
        <v>1.296875</v>
      </c>
      <c r="E7" s="7">
        <f t="shared" si="3"/>
        <v>-2.9853807049208675E-2</v>
      </c>
      <c r="F7" s="7">
        <f t="shared" si="4"/>
        <v>-1.3427262559215503E-2</v>
      </c>
      <c r="G7" s="7">
        <f t="shared" si="5"/>
        <v>4.008549056418835E-4</v>
      </c>
      <c r="H7" s="6">
        <f t="shared" si="6"/>
        <v>1.2048192771084338</v>
      </c>
    </row>
    <row r="8" spans="1:8" x14ac:dyDescent="0.25">
      <c r="A8" s="6">
        <v>7</v>
      </c>
      <c r="B8" s="6">
        <f t="shared" si="0"/>
        <v>1.296875</v>
      </c>
      <c r="C8" s="6">
        <f t="shared" si="1"/>
        <v>1.3125</v>
      </c>
      <c r="D8" s="6">
        <f t="shared" si="2"/>
        <v>1.3046875</v>
      </c>
      <c r="E8" s="7">
        <f t="shared" si="3"/>
        <v>-1.3427262559215503E-2</v>
      </c>
      <c r="F8" s="7">
        <f t="shared" si="4"/>
        <v>-5.2937412078895019E-3</v>
      </c>
      <c r="G8" s="7">
        <f t="shared" si="5"/>
        <v>7.108045311887096E-5</v>
      </c>
      <c r="H8" s="6">
        <f t="shared" si="6"/>
        <v>0.5988023952095809</v>
      </c>
    </row>
    <row r="9" spans="1:8" x14ac:dyDescent="0.25">
      <c r="A9" s="6">
        <v>8</v>
      </c>
      <c r="B9" s="6">
        <f t="shared" si="0"/>
        <v>1.3046875</v>
      </c>
      <c r="C9" s="6">
        <f t="shared" si="1"/>
        <v>1.3125</v>
      </c>
      <c r="D9" s="6">
        <f t="shared" si="2"/>
        <v>1.30859375</v>
      </c>
      <c r="E9" s="7">
        <f t="shared" si="3"/>
        <v>-5.2937412078895019E-3</v>
      </c>
      <c r="F9" s="7">
        <f t="shared" si="4"/>
        <v>-1.2466704084262981E-3</v>
      </c>
      <c r="G9" s="7">
        <f t="shared" si="5"/>
        <v>6.59955051374273E-6</v>
      </c>
      <c r="H9" s="6">
        <f t="shared" si="6"/>
        <v>0.29850746268656719</v>
      </c>
    </row>
    <row r="10" spans="1:8" x14ac:dyDescent="0.25">
      <c r="A10" s="6">
        <v>9</v>
      </c>
      <c r="B10" s="6">
        <f t="shared" si="0"/>
        <v>1.30859375</v>
      </c>
      <c r="C10" s="6">
        <f t="shared" si="1"/>
        <v>1.3125</v>
      </c>
      <c r="D10" s="6">
        <f t="shared" si="2"/>
        <v>1.310546875</v>
      </c>
      <c r="E10" s="7">
        <f t="shared" si="3"/>
        <v>-1.2466704084262981E-3</v>
      </c>
      <c r="F10" s="7">
        <f t="shared" si="4"/>
        <v>7.7197305032883357E-4</v>
      </c>
      <c r="G10" s="7">
        <f t="shared" si="5"/>
        <v>-9.6239595794754202E-7</v>
      </c>
      <c r="H10" s="6">
        <f t="shared" si="6"/>
        <v>0.14903129657228018</v>
      </c>
    </row>
    <row r="11" spans="1:8" x14ac:dyDescent="0.25">
      <c r="A11" s="6">
        <v>10</v>
      </c>
      <c r="B11" s="6">
        <f t="shared" si="0"/>
        <v>1.30859375</v>
      </c>
      <c r="C11" s="6">
        <f t="shared" si="1"/>
        <v>1.310546875</v>
      </c>
      <c r="D11" s="14">
        <f t="shared" si="2"/>
        <v>1.3095703125</v>
      </c>
      <c r="E11" s="7">
        <f t="shared" si="3"/>
        <v>-1.2466704084262981E-3</v>
      </c>
      <c r="F11" s="7">
        <f t="shared" si="4"/>
        <v>-2.3694192012752024E-4</v>
      </c>
      <c r="G11" s="7">
        <f t="shared" si="5"/>
        <v>2.9538848033868696E-7</v>
      </c>
      <c r="H11" s="6">
        <f t="shared" si="6"/>
        <v>7.4571215510812819E-2</v>
      </c>
    </row>
    <row r="15" spans="1:8" x14ac:dyDescent="0.25">
      <c r="C15" s="15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Punto_Fijo2</vt:lpstr>
      <vt:lpstr>Biseccion2</vt:lpstr>
      <vt:lpstr>euler2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Alfredo</dc:creator>
  <cp:lastModifiedBy>Alfredo</cp:lastModifiedBy>
  <dcterms:created xsi:type="dcterms:W3CDTF">2020-09-10T22:21:40Z</dcterms:created>
  <dcterms:modified xsi:type="dcterms:W3CDTF">2020-09-10T22:22:11Z</dcterms:modified>
</cp:coreProperties>
</file>