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umnosuatedu-my.sharepoint.com/personal/apramos_docentes_uat_edu_mx/Documents/Desktop/"/>
    </mc:Choice>
  </mc:AlternateContent>
  <xr:revisionPtr revIDLastSave="0" documentId="8_{8A55ACC4-6712-4FC2-8C22-4F08602282F7}" xr6:coauthVersionLast="45" xr6:coauthVersionMax="45" xr10:uidLastSave="{00000000-0000-0000-0000-000000000000}"/>
  <bookViews>
    <workbookView xWindow="-120" yWindow="-120" windowWidth="20730" windowHeight="11160" xr2:uid="{3FBBB3FB-0711-469E-937E-924AE8E3D9D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F2" i="1" s="1"/>
  <c r="D2" i="1"/>
  <c r="G2" i="1" l="1"/>
  <c r="H2" i="1" s="1"/>
  <c r="I2" i="1" s="1"/>
  <c r="J2" i="1" s="1"/>
  <c r="B3" i="1" l="1"/>
  <c r="D3" i="1" s="1"/>
  <c r="C3" i="1"/>
  <c r="E3" i="1"/>
  <c r="F3" i="1" l="1"/>
  <c r="G3" i="1"/>
  <c r="H3" i="1" l="1"/>
  <c r="K3" i="1" l="1"/>
  <c r="I3" i="1"/>
  <c r="J3" i="1" s="1"/>
  <c r="C4" i="1" s="1"/>
  <c r="E4" i="1" l="1"/>
  <c r="B4" i="1"/>
  <c r="D4" i="1" s="1"/>
  <c r="G4" i="1" s="1"/>
  <c r="F4" i="1" l="1"/>
  <c r="H4" i="1" s="1"/>
  <c r="K4" i="1" l="1"/>
  <c r="I4" i="1"/>
  <c r="J4" i="1" s="1"/>
  <c r="C5" i="1" l="1"/>
  <c r="E5" i="1" s="1"/>
  <c r="B5" i="1"/>
  <c r="D5" i="1" s="1"/>
  <c r="G5" i="1" s="1"/>
  <c r="F5" i="1" l="1"/>
  <c r="H5" i="1" s="1"/>
  <c r="K5" i="1" l="1"/>
  <c r="I5" i="1"/>
  <c r="J5" i="1" s="1"/>
  <c r="B6" i="1" l="1"/>
  <c r="D6" i="1" s="1"/>
  <c r="C6" i="1"/>
  <c r="E6" i="1" s="1"/>
  <c r="F6" i="1" s="1"/>
  <c r="G6" i="1" l="1"/>
  <c r="H6" i="1" s="1"/>
  <c r="K6" i="1" l="1"/>
  <c r="I6" i="1"/>
  <c r="J6" i="1" s="1"/>
  <c r="C7" i="1" l="1"/>
  <c r="E7" i="1" s="1"/>
  <c r="F7" i="1" s="1"/>
  <c r="B7" i="1"/>
  <c r="D7" i="1" s="1"/>
  <c r="G7" i="1" s="1"/>
  <c r="H7" i="1" s="1"/>
  <c r="I7" i="1" l="1"/>
  <c r="J7" i="1" s="1"/>
  <c r="K7" i="1"/>
  <c r="B8" i="1" l="1"/>
  <c r="D8" i="1" s="1"/>
  <c r="C8" i="1"/>
  <c r="E8" i="1" s="1"/>
  <c r="F8" i="1" s="1"/>
  <c r="G8" i="1" l="1"/>
  <c r="H8" i="1" s="1"/>
  <c r="K8" i="1" l="1"/>
  <c r="I8" i="1"/>
  <c r="J8" i="1" s="1"/>
  <c r="B9" i="1" l="1"/>
  <c r="D9" i="1" s="1"/>
  <c r="C9" i="1"/>
  <c r="E9" i="1" s="1"/>
  <c r="F9" i="1" s="1"/>
  <c r="G9" i="1" l="1"/>
  <c r="H9" i="1" s="1"/>
  <c r="K9" i="1" l="1"/>
  <c r="I9" i="1"/>
  <c r="J9" i="1" s="1"/>
  <c r="B10" i="1" l="1"/>
  <c r="D10" i="1" s="1"/>
  <c r="G10" i="1" s="1"/>
  <c r="C10" i="1"/>
  <c r="E10" i="1" s="1"/>
  <c r="F10" i="1" s="1"/>
  <c r="H10" i="1" l="1"/>
  <c r="K10" i="1" l="1"/>
  <c r="I10" i="1"/>
  <c r="J10" i="1" s="1"/>
  <c r="B11" i="1" l="1"/>
  <c r="D11" i="1" s="1"/>
  <c r="C11" i="1"/>
  <c r="E11" i="1" s="1"/>
  <c r="F11" i="1" s="1"/>
  <c r="G11" i="1" l="1"/>
  <c r="H11" i="1" s="1"/>
  <c r="I11" i="1" l="1"/>
  <c r="J11" i="1" s="1"/>
  <c r="K11" i="1"/>
</calcChain>
</file>

<file path=xl/sharedStrings.xml><?xml version="1.0" encoding="utf-8"?>
<sst xmlns="http://schemas.openxmlformats.org/spreadsheetml/2006/main" count="12" uniqueCount="12">
  <si>
    <t>n</t>
  </si>
  <si>
    <t>Xi</t>
  </si>
  <si>
    <t>Xu</t>
  </si>
  <si>
    <t>f(xi)</t>
  </si>
  <si>
    <t>f(xu)</t>
  </si>
  <si>
    <t>f(Xu)(Xi-Xu)</t>
  </si>
  <si>
    <t>f(Xi)-f(Xu)</t>
  </si>
  <si>
    <t>Xr</t>
  </si>
  <si>
    <t>F(Xr)</t>
  </si>
  <si>
    <t>F(Xi)*F(Xr)</t>
  </si>
  <si>
    <t>Er%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</si>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</sst>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Arial Narrow"/>
    </font>
    <font>
      <b/>
      <sz val="16"/>
      <color rgb="FFFFFFFF"/>
      <name val="Arial Narrow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6" fontId="4" fillId="0" borderId="2" xfId="1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6" fontId="4" fillId="3" borderId="2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409575</xdr:colOff>
          <xdr:row>10</xdr:row>
          <xdr:rowOff>47625</xdr:rowOff>
        </xdr:from>
        <xdr:to>
          <xdr:col>15</xdr:col>
          <xdr:colOff>438150</xdr:colOff>
          <xdr:row>14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4EA97F4-6023-47B7-9CDE-59959F14C0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257175</xdr:colOff>
      <xdr:row>17</xdr:row>
      <xdr:rowOff>114301</xdr:rowOff>
    </xdr:from>
    <xdr:to>
      <xdr:col>22</xdr:col>
      <xdr:colOff>447680</xdr:colOff>
      <xdr:row>28</xdr:row>
      <xdr:rowOff>1</xdr:rowOff>
    </xdr:to>
    <xdr:sp macro="" textlink="">
      <xdr:nvSpPr>
        <xdr:cNvPr id="3" name="2 Marcador de contenido">
          <a:extLst>
            <a:ext uri="{FF2B5EF4-FFF2-40B4-BE49-F238E27FC236}">
              <a16:creationId xmlns:a16="http://schemas.microsoft.com/office/drawing/2014/main" id="{D0467D78-00EF-416F-942F-30FCB5379FCC}"/>
            </a:ext>
          </a:extLst>
        </xdr:cNvPr>
        <xdr:cNvSpPr txBox="1">
          <a:spLocks/>
        </xdr:cNvSpPr>
      </xdr:nvSpPr>
      <xdr:spPr bwMode="auto">
        <a:xfrm>
          <a:off x="10296525" y="4714876"/>
          <a:ext cx="857250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700" u="sng"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36576" lvl="0" indent="0" defTabSz="914400" rtl="0" eaLnBrk="0" fontAlgn="base" latinLnBrk="0" hangingPunct="0">
            <a:lnSpc>
              <a:spcPct val="100000"/>
            </a:lnSpc>
            <a:spcBef>
              <a:spcPts val="0"/>
            </a:spcBef>
            <a:spcAft>
              <a:spcPct val="0"/>
            </a:spcAft>
            <a:buClr>
              <a:schemeClr val="accent1"/>
            </a:buClr>
            <a:buSzPct val="80000"/>
            <a:buFont typeface="Wingdings 2" pitchFamily="18" charset="2"/>
            <a:buNone/>
            <a:tabLst/>
            <a:defRPr/>
          </a:pPr>
          <a:r>
            <a:rPr kumimoji="0" lang="es-MX" sz="2000" b="1" i="0" u="sng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PASO 4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:</a:t>
          </a:r>
        </a:p>
        <a:p>
          <a:pPr marL="514350" marR="36576" lvl="0" indent="-514350" algn="just" defTabSz="914400" rtl="0" eaLnBrk="0" fontAlgn="base" latinLnBrk="0" hangingPunct="0">
            <a:lnSpc>
              <a:spcPct val="100000"/>
            </a:lnSpc>
            <a:spcBef>
              <a:spcPts val="0"/>
            </a:spcBef>
            <a:spcAft>
              <a:spcPct val="0"/>
            </a:spcAft>
            <a:buClr>
              <a:schemeClr val="accent1"/>
            </a:buClr>
            <a:buSzPct val="80000"/>
            <a:tabLst/>
            <a:defRPr/>
          </a:pP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a) Si f(x</a:t>
          </a:r>
          <a:r>
            <a:rPr kumimoji="0" lang="es-ES" sz="20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l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)*f(x</a:t>
          </a:r>
          <a:r>
            <a:rPr kumimoji="0" lang="es-MX" sz="20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r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) &lt; 0, la raíz se encuentra en  este subintervalo</a:t>
          </a:r>
          <a:r>
            <a:rPr kumimoji="0" lang="es-MX" sz="2000" b="1" i="0" u="none" strike="noStrike" kern="1200" cap="none" spc="0" normalizeH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 inferior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, entonces x</a:t>
          </a:r>
          <a:r>
            <a:rPr kumimoji="0" lang="es-MX" sz="20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u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 = x</a:t>
          </a:r>
          <a:r>
            <a:rPr kumimoji="0" lang="es-MX" sz="20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r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, continúe el paso 2.</a:t>
          </a:r>
        </a:p>
        <a:p>
          <a:pPr marL="514350" marR="36576" lvl="0" indent="-514350" algn="just" defTabSz="914400" rtl="0" eaLnBrk="0" fontAlgn="base" latinLnBrk="0" hangingPunct="0">
            <a:lnSpc>
              <a:spcPct val="100000"/>
            </a:lnSpc>
            <a:spcBef>
              <a:spcPts val="0"/>
            </a:spcBef>
            <a:spcAft>
              <a:spcPct val="0"/>
            </a:spcAft>
            <a:buClr>
              <a:schemeClr val="accent1"/>
            </a:buClr>
            <a:buSzPct val="80000"/>
            <a:tabLst/>
            <a:defRPr/>
          </a:pP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b) 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Si f(x</a:t>
          </a:r>
          <a:r>
            <a:rPr kumimoji="0" lang="es-ES" sz="20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l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)*f(x</a:t>
          </a:r>
          <a:r>
            <a:rPr kumimoji="0" lang="es-MX" sz="20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r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) &gt; 0, la raíz se encuentra en el    subintervalo superior, entonces x</a:t>
          </a:r>
          <a:r>
            <a:rPr kumimoji="0" lang="es-ES" sz="20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l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 = x</a:t>
          </a:r>
          <a:r>
            <a:rPr kumimoji="0" lang="es-MX" sz="20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r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rgbClr val="FF0000"/>
              </a:solidFill>
              <a:uLnTx/>
              <a:uFillTx/>
              <a:latin typeface="Arial Narrow" pitchFamily="34" charset="0"/>
            </a:rPr>
            <a:t>, continúe el paso 2.</a:t>
          </a:r>
        </a:p>
        <a:p>
          <a:pPr marL="0" marR="36576" lvl="0" indent="0" defTabSz="914400" rtl="0" eaLnBrk="0" fontAlgn="base" latinLnBrk="0" hangingPunct="0">
            <a:lnSpc>
              <a:spcPct val="100000"/>
            </a:lnSpc>
            <a:spcBef>
              <a:spcPts val="0"/>
            </a:spcBef>
            <a:spcAft>
              <a:spcPct val="0"/>
            </a:spcAft>
            <a:buClr>
              <a:schemeClr val="accent1"/>
            </a:buClr>
            <a:buSzPct val="80000"/>
            <a:buFont typeface="Wingdings 2" pitchFamily="18" charset="2"/>
            <a:buNone/>
            <a:tabLst/>
            <a:defRPr/>
          </a:pPr>
          <a:r>
            <a:rPr kumimoji="0" lang="es-MX" sz="2000" b="1" i="0" u="sng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PASO 5: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 Cuando e</a:t>
          </a:r>
          <a:r>
            <a:rPr kumimoji="0" lang="es-MX" sz="2000" b="1" i="0" u="none" strike="noStrike" kern="1200" cap="none" spc="0" normalizeH="0" baseline="-2500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a</a:t>
          </a:r>
          <a:r>
            <a:rPr kumimoji="0" lang="es-MX" sz="2000" b="1" i="0" u="none" strike="noStrike" kern="1200" cap="none" spc="0" normalizeH="0" baseline="0">
              <a:ln>
                <a:solidFill>
                  <a:schemeClr val="bg2"/>
                </a:solidFill>
              </a:ln>
              <a:solidFill>
                <a:sysClr val="windowText" lastClr="000000"/>
              </a:solidFill>
              <a:uLnTx/>
              <a:uFillTx/>
              <a:latin typeface="Arial Narrow" pitchFamily="34" charset="0"/>
            </a:rPr>
            <a:t> &lt; L , el cálculo termina.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13</xdr:row>
          <xdr:rowOff>95250</xdr:rowOff>
        </xdr:from>
        <xdr:to>
          <xdr:col>15</xdr:col>
          <xdr:colOff>400050</xdr:colOff>
          <xdr:row>15</xdr:row>
          <xdr:rowOff>171450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5DA1DF0-472E-48D1-A11C-66AA21CD85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9A66-8D32-4738-82C5-8144C0ED9032}">
  <dimension ref="A1:K11"/>
  <sheetViews>
    <sheetView tabSelected="1" workbookViewId="0">
      <selection activeCell="H2" sqref="H2"/>
    </sheetView>
  </sheetViews>
  <sheetFormatPr baseColWidth="10" defaultRowHeight="15" x14ac:dyDescent="0.25"/>
  <cols>
    <col min="6" max="6" width="17.42578125" customWidth="1"/>
    <col min="7" max="7" width="15.7109375" customWidth="1"/>
    <col min="10" max="10" width="17" customWidth="1"/>
    <col min="11" max="11" width="20.42578125" customWidth="1"/>
  </cols>
  <sheetData>
    <row r="1" spans="1:11" ht="20.2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</row>
    <row r="2" spans="1:11" ht="21" x14ac:dyDescent="0.35">
      <c r="A2" s="4">
        <v>1</v>
      </c>
      <c r="B2" s="3">
        <v>1</v>
      </c>
      <c r="C2" s="7">
        <v>3</v>
      </c>
      <c r="D2" s="3">
        <f>(0.8-(0.3*B2))/B2</f>
        <v>0.5</v>
      </c>
      <c r="E2" s="3">
        <f>(0.8-(0.3*C2))/C2</f>
        <v>-3.3333333333333291E-2</v>
      </c>
      <c r="F2" s="7">
        <f>E2*(B2-C2)</f>
        <v>6.6666666666666582E-2</v>
      </c>
      <c r="G2" s="7">
        <f>D2-E2</f>
        <v>0.53333333333333333</v>
      </c>
      <c r="H2" s="3">
        <f>C2-(F2/G2)</f>
        <v>2.875</v>
      </c>
      <c r="I2" s="3">
        <f>(0.8-(0.3*H2))/H2</f>
        <v>-2.173913043478257E-2</v>
      </c>
      <c r="J2" s="3">
        <f>D2*I2</f>
        <v>-1.0869565217391285E-2</v>
      </c>
      <c r="K2" s="3" t="s">
        <v>11</v>
      </c>
    </row>
    <row r="3" spans="1:11" ht="21" x14ac:dyDescent="0.35">
      <c r="A3" s="4">
        <v>2</v>
      </c>
      <c r="B3" s="3">
        <f>IF(J2&gt;0,H2,B2)</f>
        <v>1</v>
      </c>
      <c r="C3" s="3">
        <f>IF(J2&lt;0,H2,C2)</f>
        <v>2.875</v>
      </c>
      <c r="D3" s="3">
        <f>(0.8-(0.3*B3))/B3</f>
        <v>0.5</v>
      </c>
      <c r="E3" s="3">
        <f>(0.8-(0.3*C3))/C3</f>
        <v>-2.173913043478257E-2</v>
      </c>
      <c r="F3" s="7">
        <f>E3*(B3-C3)</f>
        <v>4.0760869565217316E-2</v>
      </c>
      <c r="G3" s="7">
        <f>D3-E3</f>
        <v>0.52173913043478259</v>
      </c>
      <c r="H3" s="3">
        <f>C3-(F3/G3)</f>
        <v>2.796875</v>
      </c>
      <c r="I3" s="3">
        <f>(0.8-(0.3*H3))/H3</f>
        <v>-1.3966480446927335E-2</v>
      </c>
      <c r="J3" s="3">
        <f>D3*I3</f>
        <v>-6.9832402234636676E-3</v>
      </c>
      <c r="K3" s="6">
        <f>ABS((H3-H2)/H3)</f>
        <v>2.7932960893854747E-2</v>
      </c>
    </row>
    <row r="4" spans="1:11" ht="21" x14ac:dyDescent="0.35">
      <c r="A4" s="4">
        <v>3</v>
      </c>
      <c r="B4" s="3">
        <f>IF(J3&gt;0,H3,B3)</f>
        <v>1</v>
      </c>
      <c r="C4" s="3">
        <f>IF(J3&lt;0,H3,C3)</f>
        <v>2.796875</v>
      </c>
      <c r="D4" s="3">
        <f>(0.8-(0.3*B4))/B4</f>
        <v>0.5</v>
      </c>
      <c r="E4" s="3">
        <f>(0.8-(0.3*C4))/C4</f>
        <v>-1.3966480446927335E-2</v>
      </c>
      <c r="F4" s="7">
        <f>E4*(B4-C4)</f>
        <v>2.5096019553072557E-2</v>
      </c>
      <c r="G4" s="7">
        <f>D4-E4</f>
        <v>0.51396648044692739</v>
      </c>
      <c r="H4" s="3">
        <f>C4-(F4/G4)</f>
        <v>2.748046875</v>
      </c>
      <c r="I4" s="3">
        <f>(0.8-(0.3*H4))/H4</f>
        <v>-8.8841506751954104E-3</v>
      </c>
      <c r="J4" s="3">
        <f>D4*I4</f>
        <v>-4.4420753375977052E-3</v>
      </c>
      <c r="K4" s="6">
        <f>ABS((H4-H3)/H4)</f>
        <v>1.7768301350390904E-2</v>
      </c>
    </row>
    <row r="5" spans="1:11" ht="21" x14ac:dyDescent="0.35">
      <c r="A5" s="4">
        <v>4</v>
      </c>
      <c r="B5" s="3">
        <f>IF(J4&gt;0,H4,B4)</f>
        <v>1</v>
      </c>
      <c r="C5" s="3">
        <f>IF(J4&lt;0,H4,C4)</f>
        <v>2.748046875</v>
      </c>
      <c r="D5" s="3">
        <f>(0.8-(0.3*B5))/B5</f>
        <v>0.5</v>
      </c>
      <c r="E5" s="3">
        <f>(0.8-(0.3*C5))/C5</f>
        <v>-8.8841506751954104E-3</v>
      </c>
      <c r="F5" s="7">
        <f>E5*(B5-C5)</f>
        <v>1.5529911824804477E-2</v>
      </c>
      <c r="G5" s="7">
        <f>D5-E5</f>
        <v>0.50888415067519543</v>
      </c>
      <c r="H5" s="3">
        <f>C5-(F5/G5)</f>
        <v>2.717529296875</v>
      </c>
      <c r="I5" s="3">
        <f>(0.8-(0.3*H5))/H5</f>
        <v>-5.6149492408588218E-3</v>
      </c>
      <c r="J5" s="3">
        <f>D5*I5</f>
        <v>-2.8074746204294109E-3</v>
      </c>
      <c r="K5" s="6">
        <f>ABS((H5-H4)/H5)</f>
        <v>1.1229898481717725E-2</v>
      </c>
    </row>
    <row r="6" spans="1:11" ht="21" x14ac:dyDescent="0.35">
      <c r="A6" s="4">
        <v>5</v>
      </c>
      <c r="B6" s="3">
        <f t="shared" ref="B6:B11" si="0">IF(J5&gt;0,H5,B5)</f>
        <v>1</v>
      </c>
      <c r="C6" s="3">
        <f t="shared" ref="C6:C11" si="1">IF(J5&lt;0,H5,C5)</f>
        <v>2.717529296875</v>
      </c>
      <c r="D6" s="3">
        <f t="shared" ref="D6:D11" si="2">(0.8-(0.3*B6))/B6</f>
        <v>0.5</v>
      </c>
      <c r="E6" s="3">
        <f t="shared" ref="E6:E11" si="3">(0.8-(0.3*C6))/C6</f>
        <v>-5.6149492408588218E-3</v>
      </c>
      <c r="F6" s="7">
        <f t="shared" ref="F6:F11" si="4">E6*(B6-C6)</f>
        <v>9.6438398216410672E-3</v>
      </c>
      <c r="G6" s="7">
        <f t="shared" ref="G6:G11" si="5">D6-E6</f>
        <v>0.50561494924085881</v>
      </c>
      <c r="H6" s="3">
        <f t="shared" ref="H6:H11" si="6">C6-(F6/G6)</f>
        <v>2.698455810546875</v>
      </c>
      <c r="I6" s="3">
        <f t="shared" ref="I6:I11" si="7">(0.8-(0.3*H6))/H6</f>
        <v>-3.5341483550659484E-3</v>
      </c>
      <c r="J6" s="3">
        <f t="shared" ref="J6:J11" si="8">D6*I6</f>
        <v>-1.7670741775329742E-3</v>
      </c>
      <c r="K6" s="6">
        <f t="shared" ref="K6:K11" si="9">ABS((H6-H5)/H6)</f>
        <v>7.0682967101319792E-3</v>
      </c>
    </row>
    <row r="7" spans="1:11" ht="21" x14ac:dyDescent="0.35">
      <c r="A7" s="4">
        <v>6</v>
      </c>
      <c r="B7" s="3">
        <f t="shared" si="0"/>
        <v>1</v>
      </c>
      <c r="C7" s="3">
        <f t="shared" si="1"/>
        <v>2.698455810546875</v>
      </c>
      <c r="D7" s="3">
        <f t="shared" si="2"/>
        <v>0.5</v>
      </c>
      <c r="E7" s="3">
        <f t="shared" si="3"/>
        <v>-3.5341483550659484E-3</v>
      </c>
      <c r="F7" s="7">
        <f t="shared" si="4"/>
        <v>6.0025948089964401E-3</v>
      </c>
      <c r="G7" s="7">
        <f t="shared" si="5"/>
        <v>0.50353414835506594</v>
      </c>
      <c r="H7" s="3">
        <f t="shared" si="6"/>
        <v>2.6865348815917969</v>
      </c>
      <c r="I7" s="3">
        <f t="shared" si="7"/>
        <v>-2.218643993189964E-3</v>
      </c>
      <c r="J7" s="3">
        <f t="shared" si="8"/>
        <v>-1.109321996594982E-3</v>
      </c>
      <c r="K7" s="6">
        <f t="shared" si="9"/>
        <v>4.4372879863800105E-3</v>
      </c>
    </row>
    <row r="8" spans="1:11" ht="21" x14ac:dyDescent="0.35">
      <c r="A8" s="4">
        <v>7</v>
      </c>
      <c r="B8" s="3">
        <f t="shared" si="0"/>
        <v>1</v>
      </c>
      <c r="C8" s="3">
        <f t="shared" si="1"/>
        <v>2.6865348815917969</v>
      </c>
      <c r="D8" s="3">
        <f t="shared" si="2"/>
        <v>0.5</v>
      </c>
      <c r="E8" s="3">
        <f t="shared" si="3"/>
        <v>-2.218643993189964E-3</v>
      </c>
      <c r="F8" s="7">
        <f t="shared" si="4"/>
        <v>3.7418204843489874E-3</v>
      </c>
      <c r="G8" s="7">
        <f t="shared" si="5"/>
        <v>0.50221864399318994</v>
      </c>
      <c r="H8" s="3">
        <f t="shared" si="6"/>
        <v>2.679084300994873</v>
      </c>
      <c r="I8" s="3">
        <f t="shared" si="7"/>
        <v>-1.3905088007415158E-3</v>
      </c>
      <c r="J8" s="3">
        <f t="shared" si="8"/>
        <v>-6.9525440037075789E-4</v>
      </c>
      <c r="K8" s="6">
        <f t="shared" si="9"/>
        <v>2.7810176014831144E-3</v>
      </c>
    </row>
    <row r="9" spans="1:11" ht="21" x14ac:dyDescent="0.35">
      <c r="A9" s="4">
        <v>8</v>
      </c>
      <c r="B9" s="3">
        <f t="shared" si="0"/>
        <v>1</v>
      </c>
      <c r="C9" s="3">
        <f t="shared" si="1"/>
        <v>2.679084300994873</v>
      </c>
      <c r="D9" s="3">
        <f t="shared" si="2"/>
        <v>0.5</v>
      </c>
      <c r="E9" s="3">
        <f t="shared" si="3"/>
        <v>-1.3905088007415158E-3</v>
      </c>
      <c r="F9" s="7">
        <f t="shared" si="4"/>
        <v>2.334781497720287E-3</v>
      </c>
      <c r="G9" s="7">
        <f t="shared" si="5"/>
        <v>0.50139050880074154</v>
      </c>
      <c r="H9" s="3">
        <f t="shared" si="6"/>
        <v>2.6744276881217957</v>
      </c>
      <c r="I9" s="3">
        <f t="shared" si="7"/>
        <v>-8.7058118896970983E-4</v>
      </c>
      <c r="J9" s="3">
        <f t="shared" si="8"/>
        <v>-4.3529059448485491E-4</v>
      </c>
      <c r="K9" s="6">
        <f t="shared" si="9"/>
        <v>1.7411623779395027E-3</v>
      </c>
    </row>
    <row r="10" spans="1:11" ht="21" x14ac:dyDescent="0.35">
      <c r="A10" s="4">
        <v>9</v>
      </c>
      <c r="B10" s="3">
        <f t="shared" si="0"/>
        <v>1</v>
      </c>
      <c r="C10" s="3">
        <f t="shared" si="1"/>
        <v>2.6744276881217957</v>
      </c>
      <c r="D10" s="3">
        <f t="shared" si="2"/>
        <v>0.5</v>
      </c>
      <c r="E10" s="3">
        <f t="shared" si="3"/>
        <v>-8.7058118896970983E-4</v>
      </c>
      <c r="F10" s="7">
        <f t="shared" si="4"/>
        <v>1.4577252475688753E-3</v>
      </c>
      <c r="G10" s="7">
        <f t="shared" si="5"/>
        <v>0.50087058118896965</v>
      </c>
      <c r="H10" s="3">
        <f t="shared" si="6"/>
        <v>2.6715173050761223</v>
      </c>
      <c r="I10" s="3">
        <f t="shared" si="7"/>
        <v>-5.4470600660964463E-4</v>
      </c>
      <c r="J10" s="3">
        <f t="shared" si="8"/>
        <v>-2.7235300330482232E-4</v>
      </c>
      <c r="K10" s="6">
        <f t="shared" si="9"/>
        <v>1.0894120132193723E-3</v>
      </c>
    </row>
    <row r="11" spans="1:11" ht="21" x14ac:dyDescent="0.35">
      <c r="A11" s="8">
        <v>10</v>
      </c>
      <c r="B11" s="5">
        <f t="shared" si="0"/>
        <v>1</v>
      </c>
      <c r="C11" s="5">
        <f t="shared" si="1"/>
        <v>2.6715173050761223</v>
      </c>
      <c r="D11" s="5">
        <f t="shared" si="2"/>
        <v>0.5</v>
      </c>
      <c r="E11" s="5">
        <f t="shared" si="3"/>
        <v>-5.4470600660964463E-4</v>
      </c>
      <c r="F11" s="5">
        <f t="shared" si="4"/>
        <v>9.1048551622692963E-4</v>
      </c>
      <c r="G11" s="5">
        <f t="shared" si="5"/>
        <v>0.50054470600660961</v>
      </c>
      <c r="H11" s="5">
        <f t="shared" si="6"/>
        <v>2.6696983156725764</v>
      </c>
      <c r="I11" s="5">
        <f t="shared" si="7"/>
        <v>-3.4067321256247955E-4</v>
      </c>
      <c r="J11" s="5">
        <f t="shared" si="8"/>
        <v>-1.7033660628123977E-4</v>
      </c>
      <c r="K11" s="9">
        <f t="shared" si="9"/>
        <v>6.8134642512504226E-4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11</xdr:col>
                <xdr:colOff>409575</xdr:colOff>
                <xdr:row>10</xdr:row>
                <xdr:rowOff>47625</xdr:rowOff>
              </from>
              <to>
                <xdr:col>15</xdr:col>
                <xdr:colOff>438150</xdr:colOff>
                <xdr:row>14</xdr:row>
                <xdr:rowOff>85725</xdr:rowOff>
              </to>
            </anchor>
          </objectPr>
        </oleObject>
      </mc:Choice>
      <mc:Fallback>
        <oleObject shapeId="1025" r:id="rId4"/>
      </mc:Fallback>
    </mc:AlternateContent>
    <mc:AlternateContent xmlns:mc="http://schemas.openxmlformats.org/markup-compatibility/2006">
      <mc:Choice Requires="x14">
        <oleObject shapeId="1026" r:id="rId6">
          <objectPr defaultSize="0" r:id="rId7">
            <anchor moveWithCells="1">
              <from>
                <xdr:col>11</xdr:col>
                <xdr:colOff>400050</xdr:colOff>
                <xdr:row>13</xdr:row>
                <xdr:rowOff>95250</xdr:rowOff>
              </from>
              <to>
                <xdr:col>15</xdr:col>
                <xdr:colOff>400050</xdr:colOff>
                <xdr:row>15</xdr:row>
                <xdr:rowOff>171450</xdr:rowOff>
              </to>
            </anchor>
          </objectPr>
        </oleObject>
      </mc:Choice>
      <mc:Fallback>
        <oleObject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</dc:creator>
  <cp:lastModifiedBy>Alfredo</cp:lastModifiedBy>
  <dcterms:created xsi:type="dcterms:W3CDTF">2020-09-15T22:18:44Z</dcterms:created>
  <dcterms:modified xsi:type="dcterms:W3CDTF">2020-09-15T22:38:59Z</dcterms:modified>
</cp:coreProperties>
</file>