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uatedu-my.sharepoint.com/personal/apramos_docentes_uat_edu_mx/Documents/Documents/2020-1/UAT/Metodos_Numericos/"/>
    </mc:Choice>
  </mc:AlternateContent>
  <xr:revisionPtr revIDLastSave="0" documentId="8_{CDF8236C-25CD-424F-AF87-1E071982E567}" xr6:coauthVersionLast="45" xr6:coauthVersionMax="45" xr10:uidLastSave="{00000000-0000-0000-0000-000000000000}"/>
  <bookViews>
    <workbookView xWindow="-120" yWindow="-120" windowWidth="20730" windowHeight="11160" xr2:uid="{930E459B-B0B0-4DAD-B73B-BF84A5D652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3" i="1"/>
  <c r="E14" i="1"/>
  <c r="E13" i="1"/>
  <c r="I13" i="1"/>
  <c r="I12" i="1"/>
  <c r="B10" i="1"/>
  <c r="C10" i="1"/>
  <c r="D10" i="1"/>
  <c r="E10" i="1"/>
  <c r="F10" i="1"/>
  <c r="A10" i="1"/>
  <c r="F3" i="1"/>
  <c r="F4" i="1"/>
  <c r="F5" i="1"/>
  <c r="F6" i="1"/>
  <c r="F7" i="1"/>
  <c r="F8" i="1"/>
  <c r="F9" i="1"/>
  <c r="F2" i="1"/>
  <c r="E3" i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<sst xmlns="http://schemas.openxmlformats.org/spreadsheetml/2006/main" count="10" uniqueCount="10">
  <si>
    <t>x</t>
  </si>
  <si>
    <t>y</t>
  </si>
  <si>
    <t>ln x * y</t>
  </si>
  <si>
    <r>
      <t>ln</t>
    </r>
    <r>
      <rPr>
        <b/>
        <vertAlign val="super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 x</t>
    </r>
  </si>
  <si>
    <r>
      <t>y</t>
    </r>
    <r>
      <rPr>
        <b/>
        <vertAlign val="superscript"/>
        <sz val="11"/>
        <color theme="0"/>
        <rFont val="Arial"/>
        <family val="2"/>
      </rPr>
      <t>2</t>
    </r>
  </si>
  <si>
    <t>ln(x)</t>
  </si>
  <si>
    <t>media_y</t>
  </si>
  <si>
    <t>media_ln(x)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</si>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</sst>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0" fillId="3" borderId="2" xfId="0" applyFill="1" applyBorder="1" applyAlignment="1">
      <alignment horizontal="center"/>
    </xf>
    <xf numFmtId="0" fontId="0" fillId="0" borderId="4" xfId="0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0.41509426946631672"/>
                  <c:y val="-0.158904928550597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Hoja1!$A$2:$A$9</c:f>
              <c:numCache>
                <c:formatCode>General</c:formatCode>
                <c:ptCount val="8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3.7</c:v>
                </c:pt>
                <c:pt idx="6">
                  <c:v>4</c:v>
                </c:pt>
                <c:pt idx="7">
                  <c:v>4.5</c:v>
                </c:pt>
              </c:numCache>
            </c:numRef>
          </c:xVal>
          <c:yVal>
            <c:numRef>
              <c:f>Hoja1!$B$2:$B$9</c:f>
              <c:numCache>
                <c:formatCode>General</c:formatCode>
                <c:ptCount val="8"/>
                <c:pt idx="0">
                  <c:v>3</c:v>
                </c:pt>
                <c:pt idx="1">
                  <c:v>3.4</c:v>
                </c:pt>
                <c:pt idx="2">
                  <c:v>5</c:v>
                </c:pt>
                <c:pt idx="3">
                  <c:v>2</c:v>
                </c:pt>
                <c:pt idx="4">
                  <c:v>4.0999999999999996</c:v>
                </c:pt>
                <c:pt idx="5">
                  <c:v>5</c:v>
                </c:pt>
                <c:pt idx="6">
                  <c:v>7</c:v>
                </c:pt>
                <c:pt idx="7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42-4909-826C-41AD6048A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168943"/>
        <c:axId val="1337031423"/>
      </c:scatterChart>
      <c:valAx>
        <c:axId val="1335168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37031423"/>
        <c:crosses val="autoZero"/>
        <c:crossBetween val="midCat"/>
      </c:valAx>
      <c:valAx>
        <c:axId val="133703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35168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698806</xdr:colOff>
      <xdr:row>15</xdr:row>
      <xdr:rowOff>1292</xdr:rowOff>
    </xdr:from>
    <xdr:to>
      <xdr:col>3</xdr:col>
      <xdr:colOff>479576</xdr:colOff>
      <xdr:row>17</xdr:row>
      <xdr:rowOff>169550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A9286C-6341-4BE7-AC87-F63128A4DC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 l="18500" t="58403" r="66537" b="34512"/>
        <a:stretch/>
      </xdr:blipFill>
      <xdr:spPr>
        <a:xfrm>
          <a:off x="698806" y="2998004"/>
          <a:ext cx="2066770" cy="549258"/>
        </a:xfrm>
        <a:prstGeom prst="rect">
          <a:avLst/>
        </a:prstGeom>
      </xdr:spPr>
    </xdr:pic>
    <xdr:clientData/>
  </xdr:twoCellAnchor>
  <xdr:twoCellAnchor editAs="oneCell">
    <xdr:from>
      <xdr:col>0</xdr:col>
      <xdr:colOff>322385</xdr:colOff>
      <xdr:row>10</xdr:row>
      <xdr:rowOff>161193</xdr:rowOff>
    </xdr:from>
    <xdr:to>
      <xdr:col>3</xdr:col>
      <xdr:colOff>709880</xdr:colOff>
      <xdr:row>14</xdr:row>
      <xdr:rowOff>129184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4DFFC4-B4E1-402D-92D2-C798845D04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516" t="71710" r="54327" b="14638"/>
        <a:stretch/>
      </xdr:blipFill>
      <xdr:spPr>
        <a:xfrm>
          <a:off x="322385" y="2205405"/>
          <a:ext cx="2673495" cy="729991"/>
        </a:xfrm>
        <a:prstGeom prst="rect">
          <a:avLst/>
        </a:prstGeom>
      </xdr:spPr>
    </xdr:pic>
    <xdr:clientData/>
  </xdr:twoCellAnchor>
  <xdr:twoCellAnchor>
    <xdr:from>
      <xdr:col>6</xdr:col>
      <xdr:colOff>3663</xdr:colOff>
      <xdr:row>15</xdr:row>
      <xdr:rowOff>42495</xdr:rowOff>
    </xdr:from>
    <xdr:to>
      <xdr:col>12</xdr:col>
      <xdr:colOff>3663</xdr:colOff>
      <xdr:row>29</xdr:row>
      <xdr:rowOff>118695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1E3C41F-CDC7-4044-AD59-1B6A92F1E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754673</xdr:colOff>
      <xdr:row>18</xdr:row>
      <xdr:rowOff>109903</xdr:rowOff>
    </xdr:from>
    <xdr:ext cx="3128596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919525D6-E72B-46D5-AB91-1D4E707EA605}"/>
                </a:ext>
              </a:extLst>
            </xdr:cNvPr>
            <xdr:cNvSpPr txBox="1"/>
          </xdr:nvSpPr>
          <xdr:spPr>
            <a:xfrm>
              <a:off x="754673" y="3678115"/>
              <a:ext cx="3128596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s-MX" sz="20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000" b="0" i="1">
                        <a:latin typeface="Cambria Math" panose="02040503050406030204" pitchFamily="18" charset="0"/>
                      </a:rPr>
                      <m:t>2.0905</m:t>
                    </m:r>
                    <m:func>
                      <m:funcPr>
                        <m:ctrlPr>
                          <a:rPr lang="es-MX" sz="20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s-MX" sz="20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s-MX" sz="2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e>
                    </m:func>
                    <m:r>
                      <a:rPr lang="es-MX" sz="2000" b="0" i="1">
                        <a:latin typeface="Cambria Math" panose="02040503050406030204" pitchFamily="18" charset="0"/>
                      </a:rPr>
                      <m:t>+2.78104</m:t>
                    </m:r>
                  </m:oMath>
                </m:oMathPara>
              </a14:m>
              <a:endParaRPr lang="es-MX" sz="2000" b="1"/>
            </a:p>
          </xdr:txBody>
        </xdr:sp>
      </mc:Choice>
      <mc:Fallback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919525D6-E72B-46D5-AB91-1D4E707EA605}"/>
                </a:ext>
              </a:extLst>
            </xdr:cNvPr>
            <xdr:cNvSpPr txBox="1"/>
          </xdr:nvSpPr>
          <xdr:spPr>
            <a:xfrm>
              <a:off x="754673" y="3678115"/>
              <a:ext cx="3128596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b="0" i="0">
                  <a:latin typeface="Cambria Math" panose="02040503050406030204" pitchFamily="18" charset="0"/>
                </a:rPr>
                <a:t>𝑦</a:t>
              </a:r>
              <a:r>
                <a:rPr lang="es-MX" sz="2000" i="0">
                  <a:latin typeface="Cambria Math" panose="02040503050406030204" pitchFamily="18" charset="0"/>
                </a:rPr>
                <a:t>=</a:t>
              </a:r>
              <a:r>
                <a:rPr lang="es-MX" sz="2000" b="0" i="0">
                  <a:latin typeface="Cambria Math" panose="02040503050406030204" pitchFamily="18" charset="0"/>
                </a:rPr>
                <a:t>2.0905 ln⁡(𝑥)+2.78104</a:t>
              </a:r>
              <a:endParaRPr lang="es-MX" sz="2000" b="1"/>
            </a:p>
          </xdr:txBody>
        </xdr:sp>
      </mc:Fallback>
    </mc:AlternateContent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114300</xdr:rowOff>
    </xdr:to>
    <xdr:sp macro="" textlink="">
      <xdr:nvSpPr>
        <xdr:cNvPr id="1025" name="AutoShape 1" descr="{\displaystyle y=a\ln x+b\!}">
          <a:extLst>
            <a:ext uri="{FF2B5EF4-FFF2-40B4-BE49-F238E27FC236}">
              <a16:creationId xmlns:a16="http://schemas.microsoft.com/office/drawing/2014/main" id="{3B56D61D-B48C-4A2C-9556-45776269D3B8}"/>
            </a:ext>
          </a:extLst>
        </xdr:cNvPr>
        <xdr:cNvSpPr>
          <a:spLocks noChangeAspect="1" noChangeArrowheads="1"/>
        </xdr:cNvSpPr>
      </xdr:nvSpPr>
      <xdr:spPr bwMode="auto">
        <a:xfrm>
          <a:off x="7620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467457</xdr:colOff>
      <xdr:row>1</xdr:row>
      <xdr:rowOff>35168</xdr:rowOff>
    </xdr:from>
    <xdr:ext cx="3128596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541D0E61-D86F-47ED-BEF8-1C9465784E4B}"/>
                </a:ext>
              </a:extLst>
            </xdr:cNvPr>
            <xdr:cNvSpPr txBox="1"/>
          </xdr:nvSpPr>
          <xdr:spPr>
            <a:xfrm>
              <a:off x="5039457" y="262303"/>
              <a:ext cx="3128596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s-MX" sz="20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0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s-MX" sz="20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20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lang="es-MX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s-MX" sz="20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2000" b="0" i="1"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lang="es-MX" sz="2000" b="1"/>
            </a:p>
          </xdr:txBody>
        </xdr:sp>
      </mc:Choice>
      <mc:Fallback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541D0E61-D86F-47ED-BEF8-1C9465784E4B}"/>
                </a:ext>
              </a:extLst>
            </xdr:cNvPr>
            <xdr:cNvSpPr txBox="1"/>
          </xdr:nvSpPr>
          <xdr:spPr>
            <a:xfrm>
              <a:off x="5039457" y="262303"/>
              <a:ext cx="3128596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b="0" i="0">
                  <a:latin typeface="Cambria Math" panose="02040503050406030204" pitchFamily="18" charset="0"/>
                </a:rPr>
                <a:t>𝑦</a:t>
              </a:r>
              <a:r>
                <a:rPr lang="es-MX" sz="2000" i="0">
                  <a:latin typeface="Cambria Math" panose="02040503050406030204" pitchFamily="18" charset="0"/>
                </a:rPr>
                <a:t>=</a:t>
              </a:r>
              <a:r>
                <a:rPr lang="es-MX" sz="2000" b="0" i="0">
                  <a:latin typeface="Cambria Math" panose="02040503050406030204" pitchFamily="18" charset="0"/>
                </a:rPr>
                <a:t>𝑎.𝑙𝑛(𝑥)+𝑏</a:t>
              </a:r>
              <a:endParaRPr lang="es-MX" sz="2000" b="1"/>
            </a:p>
          </xdr:txBody>
        </xdr:sp>
      </mc:Fallback>
    </mc:AlternateContent>
    <xdr:clientData/>
  </xdr:oneCellAnchor>
  <xdr:oneCellAnchor>
    <xdr:from>
      <xdr:col>6</xdr:col>
      <xdr:colOff>452804</xdr:colOff>
      <xdr:row>3</xdr:row>
      <xdr:rowOff>108438</xdr:rowOff>
    </xdr:from>
    <xdr:ext cx="3128596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BF81343D-7357-4A88-85EC-E39C4E721EB6}"/>
                </a:ext>
              </a:extLst>
            </xdr:cNvPr>
            <xdr:cNvSpPr txBox="1"/>
          </xdr:nvSpPr>
          <xdr:spPr>
            <a:xfrm>
              <a:off x="5024804" y="731226"/>
              <a:ext cx="3128596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s-MX" sz="20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000" b="0" i="1">
                        <a:latin typeface="Cambria Math" panose="02040503050406030204" pitchFamily="18" charset="0"/>
                      </a:rPr>
                      <m:t>2.0905</m:t>
                    </m:r>
                    <m:func>
                      <m:funcPr>
                        <m:ctrlPr>
                          <a:rPr lang="es-MX" sz="20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s-MX" sz="20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s-MX" sz="2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e>
                    </m:func>
                    <m:r>
                      <a:rPr lang="es-MX" sz="2000" b="0" i="1">
                        <a:latin typeface="Cambria Math" panose="02040503050406030204" pitchFamily="18" charset="0"/>
                      </a:rPr>
                      <m:t>+2.78104</m:t>
                    </m:r>
                  </m:oMath>
                </m:oMathPara>
              </a14:m>
              <a:endParaRPr lang="es-MX" sz="2000" b="1"/>
            </a:p>
          </xdr:txBody>
        </xdr:sp>
      </mc:Choice>
      <mc:Fallback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BF81343D-7357-4A88-85EC-E39C4E721EB6}"/>
                </a:ext>
              </a:extLst>
            </xdr:cNvPr>
            <xdr:cNvSpPr txBox="1"/>
          </xdr:nvSpPr>
          <xdr:spPr>
            <a:xfrm>
              <a:off x="5024804" y="731226"/>
              <a:ext cx="3128596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b="0" i="0">
                  <a:latin typeface="Cambria Math" panose="02040503050406030204" pitchFamily="18" charset="0"/>
                </a:rPr>
                <a:t>𝑦</a:t>
              </a:r>
              <a:r>
                <a:rPr lang="es-MX" sz="2000" i="0">
                  <a:latin typeface="Cambria Math" panose="02040503050406030204" pitchFamily="18" charset="0"/>
                </a:rPr>
                <a:t>=</a:t>
              </a:r>
              <a:r>
                <a:rPr lang="es-MX" sz="2000" b="0" i="0">
                  <a:latin typeface="Cambria Math" panose="02040503050406030204" pitchFamily="18" charset="0"/>
                </a:rPr>
                <a:t>2.0905 ln⁡(𝑥)+2.78104</a:t>
              </a:r>
              <a:endParaRPr lang="es-MX" sz="20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86FF-7D97-400E-9536-0A6085C67EB7}">
  <dimension ref="A1:I17"/>
  <sheetViews>
    <sheetView tabSelected="1" zoomScale="130" zoomScaleNormal="130" workbookViewId="0">
      <selection activeCell="H7" sqref="H7"/>
    </sheetView>
  </sheetViews>
  <sheetFormatPr baseColWidth="10" defaultRowHeight="15" x14ac:dyDescent="0.25"/>
  <sheetData>
    <row r="1" spans="1:9" ht="18" thickBot="1" x14ac:dyDescent="0.3">
      <c r="A1" s="2" t="s">
        <v>0</v>
      </c>
      <c r="B1" s="2" t="s">
        <v>1</v>
      </c>
      <c r="C1" s="2" t="s">
        <v>5</v>
      </c>
      <c r="D1" s="2" t="s">
        <v>3</v>
      </c>
      <c r="E1" s="2" t="s">
        <v>2</v>
      </c>
      <c r="F1" s="2" t="s">
        <v>4</v>
      </c>
    </row>
    <row r="2" spans="1:9" ht="15.75" thickBot="1" x14ac:dyDescent="0.3">
      <c r="A2" s="1">
        <v>1</v>
      </c>
      <c r="B2" s="1">
        <v>3</v>
      </c>
      <c r="C2" s="1">
        <f>LN(A2)</f>
        <v>0</v>
      </c>
      <c r="D2" s="1">
        <f>C2^2</f>
        <v>0</v>
      </c>
      <c r="E2" s="1">
        <f>C2*B2</f>
        <v>0</v>
      </c>
      <c r="F2" s="1">
        <f>B2^2</f>
        <v>9</v>
      </c>
    </row>
    <row r="3" spans="1:9" ht="15.75" thickBot="1" x14ac:dyDescent="0.3">
      <c r="A3" s="1">
        <v>1.2</v>
      </c>
      <c r="B3" s="1">
        <v>3.4</v>
      </c>
      <c r="C3" s="1">
        <f t="shared" ref="C3:C9" si="0">LN(A3)</f>
        <v>0.18232155679395459</v>
      </c>
      <c r="D3" s="1">
        <f t="shared" ref="D3:D9" si="1">C3^2</f>
        <v>3.3241150071771211E-2</v>
      </c>
      <c r="E3" s="1">
        <f t="shared" ref="E3:E9" si="2">C3*B3</f>
        <v>0.61989329309944563</v>
      </c>
      <c r="F3" s="1">
        <f t="shared" ref="F3:F9" si="3">B3^2</f>
        <v>11.559999999999999</v>
      </c>
    </row>
    <row r="4" spans="1:9" ht="15.75" thickBot="1" x14ac:dyDescent="0.3">
      <c r="A4" s="1">
        <v>1.5</v>
      </c>
      <c r="B4" s="1">
        <v>5</v>
      </c>
      <c r="C4" s="1">
        <f t="shared" si="0"/>
        <v>0.40546510810816438</v>
      </c>
      <c r="D4" s="1">
        <f t="shared" si="1"/>
        <v>0.16440195389316542</v>
      </c>
      <c r="E4" s="1">
        <f t="shared" si="2"/>
        <v>2.0273255405408221</v>
      </c>
      <c r="F4" s="1">
        <f t="shared" si="3"/>
        <v>25</v>
      </c>
    </row>
    <row r="5" spans="1:9" ht="15.75" thickBot="1" x14ac:dyDescent="0.3">
      <c r="A5" s="1">
        <v>2</v>
      </c>
      <c r="B5" s="1">
        <v>2</v>
      </c>
      <c r="C5" s="1">
        <f t="shared" si="0"/>
        <v>0.69314718055994529</v>
      </c>
      <c r="D5" s="1">
        <f t="shared" si="1"/>
        <v>0.48045301391820139</v>
      </c>
      <c r="E5" s="1">
        <f t="shared" si="2"/>
        <v>1.3862943611198906</v>
      </c>
      <c r="F5" s="1">
        <f t="shared" si="3"/>
        <v>4</v>
      </c>
    </row>
    <row r="6" spans="1:9" ht="15.75" thickBot="1" x14ac:dyDescent="0.3">
      <c r="A6" s="1">
        <v>3</v>
      </c>
      <c r="B6" s="1">
        <v>4.0999999999999996</v>
      </c>
      <c r="C6" s="1">
        <f t="shared" si="0"/>
        <v>1.0986122886681098</v>
      </c>
      <c r="D6" s="1">
        <f t="shared" si="1"/>
        <v>1.2069489608125821</v>
      </c>
      <c r="E6" s="1">
        <f t="shared" si="2"/>
        <v>4.5043103835392495</v>
      </c>
      <c r="F6" s="1">
        <f t="shared" si="3"/>
        <v>16.809999999999999</v>
      </c>
    </row>
    <row r="7" spans="1:9" ht="15.75" thickBot="1" x14ac:dyDescent="0.3">
      <c r="A7" s="1">
        <v>3.7</v>
      </c>
      <c r="B7" s="1">
        <v>5</v>
      </c>
      <c r="C7" s="1">
        <f t="shared" si="0"/>
        <v>1.3083328196501789</v>
      </c>
      <c r="D7" s="1">
        <f t="shared" si="1"/>
        <v>1.7117347669737875</v>
      </c>
      <c r="E7" s="1">
        <f t="shared" si="2"/>
        <v>6.5416640982508945</v>
      </c>
      <c r="F7" s="1">
        <f t="shared" si="3"/>
        <v>25</v>
      </c>
    </row>
    <row r="8" spans="1:9" ht="15.75" thickBot="1" x14ac:dyDescent="0.3">
      <c r="A8" s="1">
        <v>4</v>
      </c>
      <c r="B8" s="1">
        <v>7</v>
      </c>
      <c r="C8" s="1">
        <f t="shared" si="0"/>
        <v>1.3862943611198906</v>
      </c>
      <c r="D8" s="1">
        <f t="shared" si="1"/>
        <v>1.9218120556728056</v>
      </c>
      <c r="E8" s="1">
        <f t="shared" si="2"/>
        <v>9.7040605278392338</v>
      </c>
      <c r="F8" s="1">
        <f t="shared" si="3"/>
        <v>49</v>
      </c>
    </row>
    <row r="9" spans="1:9" x14ac:dyDescent="0.25">
      <c r="A9" s="4">
        <v>4.5</v>
      </c>
      <c r="B9" s="4">
        <v>6.5</v>
      </c>
      <c r="C9" s="4">
        <f t="shared" si="0"/>
        <v>1.5040773967762742</v>
      </c>
      <c r="D9" s="4">
        <f t="shared" si="1"/>
        <v>2.2622488154932938</v>
      </c>
      <c r="E9" s="4">
        <f t="shared" si="2"/>
        <v>9.7765030790457814</v>
      </c>
      <c r="F9" s="4">
        <f t="shared" si="3"/>
        <v>42.25</v>
      </c>
    </row>
    <row r="10" spans="1:9" ht="18.75" x14ac:dyDescent="0.3">
      <c r="A10" s="5">
        <f>SUM(A2:A9)</f>
        <v>20.9</v>
      </c>
      <c r="B10" s="5">
        <f t="shared" ref="B10:F10" si="4">SUM(B2:B9)</f>
        <v>36</v>
      </c>
      <c r="C10" s="5">
        <f t="shared" si="4"/>
        <v>6.5782507116765174</v>
      </c>
      <c r="D10" s="5">
        <f t="shared" si="4"/>
        <v>7.7808407168356073</v>
      </c>
      <c r="E10" s="5">
        <f t="shared" si="4"/>
        <v>34.560051283435314</v>
      </c>
      <c r="F10" s="5">
        <f t="shared" si="4"/>
        <v>182.62</v>
      </c>
    </row>
    <row r="12" spans="1:9" x14ac:dyDescent="0.25">
      <c r="H12" s="6" t="s">
        <v>6</v>
      </c>
      <c r="I12" s="7">
        <f>AVERAGE(B2:B9)</f>
        <v>4.5</v>
      </c>
    </row>
    <row r="13" spans="1:9" x14ac:dyDescent="0.25">
      <c r="E13" s="8">
        <f>E10-(I12*C10)</f>
        <v>4.9579230808909855</v>
      </c>
      <c r="F13" s="9">
        <f>E13/E14</f>
        <v>2.0904794690711133</v>
      </c>
      <c r="G13" s="3" t="s">
        <v>9</v>
      </c>
      <c r="H13" s="6" t="s">
        <v>7</v>
      </c>
      <c r="I13" s="7">
        <f>AVERAGE(C2:C9)</f>
        <v>0.82228133895956468</v>
      </c>
    </row>
    <row r="14" spans="1:9" x14ac:dyDescent="0.25">
      <c r="E14">
        <f>D10-(I13*C10)</f>
        <v>2.3716679136265313</v>
      </c>
    </row>
    <row r="17" spans="5:6" x14ac:dyDescent="0.25">
      <c r="E17" s="9">
        <f>I12-(F13*I13)</f>
        <v>2.7810377431047248</v>
      </c>
      <c r="F17" s="3" t="s">
        <v>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6E12249DD6840888323BB09326B10" ma:contentTypeVersion="10" ma:contentTypeDescription="Create a new document." ma:contentTypeScope="" ma:versionID="964ffea56d9f855dcbefb16ed0bec5e7">
  <xsd:schema xmlns:xsd="http://www.w3.org/2001/XMLSchema" xmlns:xs="http://www.w3.org/2001/XMLSchema" xmlns:p="http://schemas.microsoft.com/office/2006/metadata/properties" xmlns:ns3="3da7cd09-09ee-4a27-81e0-0910adb15700" targetNamespace="http://schemas.microsoft.com/office/2006/metadata/properties" ma:root="true" ma:fieldsID="1d63e69a1a6a5e9dc857f830e9b3601c" ns3:_="">
    <xsd:import namespace="3da7cd09-09ee-4a27-81e0-0910adb157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cd09-09ee-4a27-81e0-0910adb15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19ADDA-46E0-495C-9967-C587E691D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7cd09-09ee-4a27-81e0-0910adb15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98796F-BA58-46C3-8053-799ABF38AE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0062C-8D40-4356-AA43-3DCE7CA05B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Alfredo</cp:lastModifiedBy>
  <dcterms:created xsi:type="dcterms:W3CDTF">2020-04-01T19:59:18Z</dcterms:created>
  <dcterms:modified xsi:type="dcterms:W3CDTF">2020-04-01T20:25:02Z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0x010100CAE6E12249DD6840888323BB09326B10</vt:lpwstr>
  </property>
</Properties>
</file>